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checkCompatibility="1" autoCompressPictures="0"/>
  <workbookProtection workbookPassword="ECD7" lockStructure="1"/>
  <bookViews>
    <workbookView xWindow="105" yWindow="105" windowWidth="20730" windowHeight="11760" tabRatio="500" firstSheet="2" activeTab="2"/>
  </bookViews>
  <sheets>
    <sheet name="Time Spent - JF" sheetId="2" r:id="rId1"/>
    <sheet name="Time Spent - Blank" sheetId="3" r:id="rId2"/>
    <sheet name="Time Spent - Protection" sheetId="4" r:id="rId3"/>
    <sheet name="Sheet1" sheetId="5"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4" i="4" l="1"/>
  <c r="I13" i="4"/>
  <c r="C14" i="4"/>
  <c r="D3" i="4"/>
  <c r="C13" i="3"/>
  <c r="D10" i="3"/>
  <c r="D2" i="3"/>
  <c r="D13" i="3"/>
  <c r="C7" i="2"/>
  <c r="C14" i="2"/>
  <c r="E10" i="2"/>
  <c r="E14" i="2"/>
  <c r="F2" i="3"/>
  <c r="F13" i="3"/>
  <c r="F3" i="3"/>
  <c r="F4" i="3"/>
  <c r="F5" i="3"/>
  <c r="F6" i="3"/>
  <c r="F7" i="3"/>
  <c r="F8" i="3"/>
  <c r="F9" i="3"/>
  <c r="F10" i="3"/>
  <c r="F11" i="3"/>
  <c r="F12" i="3"/>
  <c r="C13" i="2"/>
  <c r="D2" i="2"/>
  <c r="D7" i="2"/>
  <c r="D12" i="3"/>
  <c r="D8" i="3"/>
  <c r="D4" i="3"/>
  <c r="D11" i="3"/>
  <c r="D5" i="3"/>
  <c r="I10" i="4"/>
  <c r="I3" i="4"/>
  <c r="I7" i="4"/>
  <c r="I8" i="4"/>
  <c r="I12" i="4"/>
  <c r="D6" i="2"/>
  <c r="D8" i="2"/>
  <c r="D5" i="2"/>
  <c r="D13" i="2"/>
  <c r="D4" i="2"/>
  <c r="D10" i="2"/>
  <c r="D7" i="3"/>
  <c r="D6" i="3"/>
  <c r="D11" i="2"/>
  <c r="D3" i="2"/>
  <c r="D9" i="2"/>
  <c r="D12" i="2"/>
  <c r="D3" i="3"/>
  <c r="I11" i="4"/>
  <c r="D9" i="3"/>
  <c r="D13" i="4"/>
  <c r="D5" i="4"/>
  <c r="D8" i="4"/>
  <c r="D6" i="4"/>
  <c r="I4" i="4"/>
  <c r="I14" i="4"/>
  <c r="D7" i="4"/>
  <c r="D11" i="4"/>
  <c r="D12" i="4"/>
  <c r="I6" i="4"/>
  <c r="I9" i="4"/>
  <c r="E13" i="2"/>
  <c r="I5" i="4"/>
  <c r="D4" i="4"/>
  <c r="D9" i="4"/>
  <c r="D10" i="4"/>
  <c r="D14" i="4"/>
  <c r="F6" i="2"/>
  <c r="F8" i="2"/>
  <c r="F9" i="2"/>
  <c r="F3" i="2"/>
  <c r="F4" i="2"/>
  <c r="F12" i="2"/>
  <c r="F7" i="2"/>
  <c r="F2" i="2"/>
  <c r="F13" i="2"/>
  <c r="F5" i="2"/>
  <c r="F11" i="2"/>
  <c r="F10" i="2"/>
</calcChain>
</file>

<file path=xl/sharedStrings.xml><?xml version="1.0" encoding="utf-8"?>
<sst xmlns="http://schemas.openxmlformats.org/spreadsheetml/2006/main" count="75" uniqueCount="27">
  <si>
    <t>Career/Profession</t>
  </si>
  <si>
    <t>Family / Parenting</t>
  </si>
  <si>
    <t>Personal Development</t>
  </si>
  <si>
    <t>Spiritual Awareness</t>
  </si>
  <si>
    <t>Relationship (Intimate)</t>
  </si>
  <si>
    <t>Relationship (Social)</t>
  </si>
  <si>
    <t>Total Hours a Week</t>
  </si>
  <si>
    <t>Today</t>
  </si>
  <si>
    <t>One Year From Now</t>
  </si>
  <si>
    <t>Sleeping</t>
  </si>
  <si>
    <t>%</t>
  </si>
  <si>
    <t>Dinner/TV time today</t>
  </si>
  <si>
    <t>Miscellaneous</t>
  </si>
  <si>
    <t>Journalling, meditation, etc.</t>
  </si>
  <si>
    <t>Community/Giving</t>
  </si>
  <si>
    <t>And shifts toward more help and anabolic approach</t>
  </si>
  <si>
    <t>Sitting outside?</t>
  </si>
  <si>
    <t>Driving, errands, cleaning/clearing, etc.</t>
  </si>
  <si>
    <t>Finance</t>
  </si>
  <si>
    <t>Healthy / Wellness</t>
  </si>
  <si>
    <t>9A</t>
  </si>
  <si>
    <t>Time Categories</t>
  </si>
  <si>
    <t>Numbers in this column should not exceed 168 hours</t>
  </si>
  <si>
    <t>Numbers in this column should 
not exceed 168 hours</t>
  </si>
  <si>
    <t>Spiritual</t>
  </si>
  <si>
    <r>
      <rPr>
        <b/>
        <sz val="12"/>
        <color theme="1"/>
        <rFont val="Calibri"/>
        <family val="2"/>
        <scheme val="minor"/>
      </rPr>
      <t>Instructions:</t>
    </r>
    <r>
      <rPr>
        <sz val="12"/>
        <color theme="1"/>
        <rFont val="Calibri"/>
        <family val="2"/>
        <scheme val="minor"/>
      </rPr>
      <t xml:space="preserve">
1. Fill in the number of hours you currently spend on each category of time spent in the column labelled, "Today."
2. Fill in the number of hours you would like to spend on each category of time a year from now in the column labelled, "One Year from Now."
3. Note that the hours in the row labelled, "Total Hours a Week," should not exceed 168 hours.</t>
    </r>
  </si>
  <si>
    <t>©Coach2Growth, 2013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</si>
</sst>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9499999999999993"/>
      <color rgb="FF2A2A2A"/>
      <name val="Segoe UI"/>
      <family val="2"/>
    </font>
    <font>
      <sz val="10"/>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2">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5">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xf numFmtId="9" fontId="0" fillId="0" borderId="0" xfId="0" applyNumberFormat="1" applyAlignment="1">
      <alignment horizontal="center"/>
    </xf>
    <xf numFmtId="0" fontId="4" fillId="0" borderId="0" xfId="0" applyFont="1" applyAlignment="1">
      <alignment horizontal="center"/>
    </xf>
    <xf numFmtId="0" fontId="4" fillId="0" borderId="0" xfId="0" applyFont="1" applyAlignment="1">
      <alignment horizontal="right"/>
    </xf>
    <xf numFmtId="9" fontId="4" fillId="0" borderId="0" xfId="0" applyNumberFormat="1" applyFont="1" applyAlignment="1">
      <alignment horizontal="center"/>
    </xf>
    <xf numFmtId="9" fontId="0" fillId="0" borderId="0" xfId="0" applyNumberFormat="1" applyAlignment="1" applyProtection="1">
      <alignment horizontal="center"/>
      <protection hidden="1"/>
    </xf>
    <xf numFmtId="9" fontId="4" fillId="0" borderId="0" xfId="0" applyNumberFormat="1" applyFont="1" applyAlignment="1" applyProtection="1">
      <alignment horizontal="center"/>
      <protection hidden="1"/>
    </xf>
    <xf numFmtId="0" fontId="0" fillId="0" borderId="0" xfId="0" applyAlignment="1" applyProtection="1">
      <alignment horizontal="center"/>
      <protection locked="0"/>
    </xf>
    <xf numFmtId="0" fontId="4" fillId="0" borderId="0" xfId="0" applyFont="1" applyAlignment="1">
      <alignment horizontal="center" vertical="center"/>
    </xf>
    <xf numFmtId="0" fontId="4" fillId="0" borderId="0" xfId="0" applyFont="1" applyAlignment="1" applyProtection="1">
      <alignment horizontal="right"/>
    </xf>
    <xf numFmtId="0" fontId="4" fillId="0" borderId="0" xfId="0" applyFont="1" applyAlignment="1" applyProtection="1">
      <alignment horizontal="center"/>
    </xf>
    <xf numFmtId="0" fontId="4" fillId="0" borderId="0" xfId="0" applyFont="1" applyAlignment="1" applyProtection="1">
      <alignment horizontal="center"/>
      <protection hidden="1"/>
    </xf>
    <xf numFmtId="0" fontId="7" fillId="0" borderId="0" xfId="0" applyFont="1" applyAlignment="1">
      <alignment horizontal="left" vertical="center" indent="1"/>
    </xf>
    <xf numFmtId="0" fontId="7" fillId="0" borderId="0" xfId="0" applyFont="1"/>
    <xf numFmtId="0" fontId="1" fillId="0" borderId="0" xfId="0" applyFont="1" applyAlignment="1">
      <alignment horizontal="center"/>
    </xf>
    <xf numFmtId="0" fontId="8" fillId="0" borderId="0" xfId="0" applyFont="1" applyAlignment="1">
      <alignment horizontal="center" wrapText="1"/>
    </xf>
    <xf numFmtId="0" fontId="0" fillId="0" borderId="0" xfId="0" applyNumberFormat="1" applyAlignment="1" applyProtection="1">
      <alignment horizontal="center"/>
      <protection hidden="1"/>
    </xf>
    <xf numFmtId="0" fontId="0" fillId="0" borderId="0" xfId="0" applyNumberFormat="1" applyProtection="1">
      <protection hidden="1"/>
    </xf>
    <xf numFmtId="0" fontId="0" fillId="0" borderId="0" xfId="0" applyProtection="1"/>
    <xf numFmtId="0" fontId="0" fillId="0" borderId="0" xfId="0" applyFill="1"/>
    <xf numFmtId="0" fontId="8" fillId="0" borderId="0" xfId="0" applyFont="1" applyFill="1" applyAlignment="1">
      <alignment wrapText="1"/>
    </xf>
    <xf numFmtId="0" fontId="4" fillId="2" borderId="0" xfId="0" applyNumberFormat="1" applyFont="1" applyFill="1" applyAlignment="1" applyProtection="1">
      <alignment horizontal="center"/>
      <protection hidden="1"/>
    </xf>
    <xf numFmtId="9" fontId="0" fillId="2" borderId="0" xfId="1" applyFont="1" applyFill="1" applyAlignment="1" applyProtection="1">
      <alignment horizontal="center"/>
      <protection hidden="1"/>
    </xf>
    <xf numFmtId="9" fontId="4" fillId="2" borderId="0" xfId="1" applyFont="1" applyFill="1" applyAlignment="1" applyProtection="1">
      <alignment horizontal="center"/>
      <protection hidden="1"/>
    </xf>
    <xf numFmtId="0" fontId="0" fillId="2" borderId="0" xfId="0" applyNumberFormat="1" applyFill="1" applyAlignment="1" applyProtection="1">
      <alignment horizontal="center"/>
      <protection hidden="1"/>
    </xf>
    <xf numFmtId="0" fontId="0" fillId="2" borderId="0" xfId="0" applyNumberFormat="1" applyFill="1" applyProtection="1">
      <protection hidden="1"/>
    </xf>
    <xf numFmtId="0" fontId="0" fillId="0" borderId="1" xfId="0" applyFill="1" applyBorder="1"/>
    <xf numFmtId="0" fontId="4" fillId="0" borderId="2" xfId="0" applyFont="1" applyFill="1" applyBorder="1" applyAlignment="1">
      <alignment horizontal="center" vertical="center"/>
    </xf>
    <xf numFmtId="0" fontId="4" fillId="0" borderId="2" xfId="0" applyFont="1" applyFill="1" applyBorder="1" applyAlignment="1">
      <alignment horizontal="center"/>
    </xf>
    <xf numFmtId="0" fontId="4" fillId="0" borderId="3" xfId="0" applyNumberFormat="1" applyFont="1" applyFill="1" applyBorder="1" applyAlignment="1" applyProtection="1">
      <alignment horizontal="center"/>
      <protection hidden="1"/>
    </xf>
    <xf numFmtId="0" fontId="0" fillId="0" borderId="4" xfId="0" applyBorder="1" applyAlignment="1">
      <alignment horizontal="center"/>
    </xf>
    <xf numFmtId="0" fontId="0" fillId="0" borderId="5" xfId="0" applyBorder="1"/>
    <xf numFmtId="9" fontId="0" fillId="0" borderId="6" xfId="1" applyFont="1" applyFill="1" applyBorder="1" applyAlignment="1" applyProtection="1">
      <alignment horizontal="center"/>
      <protection hidden="1"/>
    </xf>
    <xf numFmtId="9" fontId="0" fillId="0" borderId="6" xfId="1" applyFont="1" applyBorder="1" applyAlignment="1" applyProtection="1">
      <alignment horizontal="center"/>
      <protection hidden="1"/>
    </xf>
    <xf numFmtId="0" fontId="0" fillId="0" borderId="5" xfId="0" applyBorder="1" applyAlignment="1">
      <alignment horizontal="left" indent="1"/>
    </xf>
    <xf numFmtId="0" fontId="0" fillId="0" borderId="5" xfId="0" applyBorder="1" applyAlignment="1">
      <alignment horizontal="left"/>
    </xf>
    <xf numFmtId="0" fontId="0" fillId="0" borderId="5" xfId="0" applyBorder="1" applyAlignment="1"/>
    <xf numFmtId="0" fontId="0" fillId="0" borderId="7" xfId="0" applyBorder="1"/>
    <xf numFmtId="0" fontId="4" fillId="0" borderId="8" xfId="0" applyFont="1" applyBorder="1" applyAlignment="1" applyProtection="1">
      <alignment horizontal="right"/>
    </xf>
    <xf numFmtId="9" fontId="4" fillId="0" borderId="9" xfId="1" applyFont="1" applyBorder="1" applyAlignment="1" applyProtection="1">
      <alignment horizontal="center"/>
      <protection hidden="1"/>
    </xf>
    <xf numFmtId="0" fontId="4" fillId="0" borderId="3" xfId="0" applyFont="1" applyFill="1" applyBorder="1" applyAlignment="1" applyProtection="1">
      <alignment horizontal="center"/>
      <protection hidden="1"/>
    </xf>
    <xf numFmtId="0" fontId="0" fillId="0" borderId="5" xfId="0" applyBorder="1" applyAlignment="1" applyProtection="1">
      <alignment horizontal="center"/>
      <protection locked="0"/>
    </xf>
    <xf numFmtId="9" fontId="4" fillId="0" borderId="9" xfId="0" applyNumberFormat="1" applyFont="1" applyBorder="1" applyAlignment="1" applyProtection="1">
      <alignment horizontal="center"/>
      <protection hidden="1"/>
    </xf>
    <xf numFmtId="0" fontId="0" fillId="0" borderId="0" xfId="0" applyAlignment="1" applyProtection="1">
      <alignment horizontal="right"/>
    </xf>
    <xf numFmtId="0" fontId="0" fillId="0" borderId="0" xfId="0" applyAlignment="1">
      <alignment horizontal="right"/>
    </xf>
    <xf numFmtId="0" fontId="0" fillId="0" borderId="0" xfId="0" applyNumberFormat="1"/>
    <xf numFmtId="1" fontId="0" fillId="0" borderId="5" xfId="0" applyNumberFormat="1" applyBorder="1" applyAlignment="1" applyProtection="1">
      <alignment horizontal="center"/>
      <protection locked="0"/>
    </xf>
    <xf numFmtId="1" fontId="0" fillId="0" borderId="5" xfId="0" applyNumberFormat="1" applyFont="1" applyBorder="1" applyAlignment="1" applyProtection="1">
      <alignment horizontal="center"/>
      <protection locked="0"/>
    </xf>
    <xf numFmtId="1" fontId="0" fillId="0" borderId="8" xfId="0" applyNumberFormat="1" applyFont="1" applyFill="1" applyBorder="1" applyAlignment="1">
      <alignment horizontal="center" vertical="center" wrapText="1"/>
    </xf>
    <xf numFmtId="0" fontId="0" fillId="0" borderId="5" xfId="0" applyFont="1" applyBorder="1" applyAlignment="1" applyProtection="1">
      <alignment horizontal="center"/>
      <protection locked="0"/>
    </xf>
    <xf numFmtId="0" fontId="0" fillId="2" borderId="0" xfId="0" applyFill="1" applyBorder="1" applyAlignment="1">
      <alignment horizontal="left" vertical="center" wrapText="1"/>
    </xf>
  </cellXfs>
  <cellStyles count="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Today's</a:t>
            </a:r>
            <a:r>
              <a:rPr lang="en-US" sz="1200" baseline="0"/>
              <a:t> Time Spent</a:t>
            </a:r>
            <a:endParaRPr lang="en-US" sz="1200"/>
          </a:p>
        </c:rich>
      </c:tx>
      <c:overlay val="0"/>
    </c:title>
    <c:autoTitleDeleted val="0"/>
    <c:plotArea>
      <c:layout/>
      <c:pieChart>
        <c:varyColors val="1"/>
        <c:ser>
          <c:idx val="1"/>
          <c:order val="1"/>
          <c:dLbls>
            <c:showLegendKey val="0"/>
            <c:showVal val="0"/>
            <c:showCatName val="0"/>
            <c:showSerName val="0"/>
            <c:showPercent val="1"/>
            <c:showBubbleSize val="0"/>
            <c:showLeaderLines val="0"/>
          </c:dLbls>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JF'!$D$2:$D$12</c:f>
              <c:numCache>
                <c:formatCode>0%</c:formatCode>
                <c:ptCount val="11"/>
                <c:pt idx="0">
                  <c:v>0.31360946745562129</c:v>
                </c:pt>
                <c:pt idx="1">
                  <c:v>4.7337278106508875E-2</c:v>
                </c:pt>
                <c:pt idx="2">
                  <c:v>4.7337278106508875E-2</c:v>
                </c:pt>
                <c:pt idx="3">
                  <c:v>2.3668639053254437E-2</c:v>
                </c:pt>
                <c:pt idx="4">
                  <c:v>2.3668639053254437E-2</c:v>
                </c:pt>
                <c:pt idx="5">
                  <c:v>3.5502958579881658E-2</c:v>
                </c:pt>
                <c:pt idx="6">
                  <c:v>2.3668639053254437E-2</c:v>
                </c:pt>
                <c:pt idx="7">
                  <c:v>5.3254437869822487E-2</c:v>
                </c:pt>
                <c:pt idx="8">
                  <c:v>0.35502958579881655</c:v>
                </c:pt>
                <c:pt idx="9">
                  <c:v>1.1834319526627219E-2</c:v>
                </c:pt>
                <c:pt idx="10">
                  <c:v>6.5088757396449703E-2</c:v>
                </c:pt>
              </c:numCache>
            </c:numRef>
          </c:val>
        </c:ser>
        <c:ser>
          <c:idx val="0"/>
          <c:order val="0"/>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JF'!$C$2:$C$12</c:f>
              <c:numCache>
                <c:formatCode>General</c:formatCode>
                <c:ptCount val="11"/>
                <c:pt idx="0">
                  <c:v>53</c:v>
                </c:pt>
                <c:pt idx="1">
                  <c:v>8</c:v>
                </c:pt>
                <c:pt idx="2">
                  <c:v>8</c:v>
                </c:pt>
                <c:pt idx="3">
                  <c:v>4</c:v>
                </c:pt>
                <c:pt idx="4">
                  <c:v>4</c:v>
                </c:pt>
                <c:pt idx="5">
                  <c:v>6</c:v>
                </c:pt>
                <c:pt idx="6">
                  <c:v>4</c:v>
                </c:pt>
                <c:pt idx="7">
                  <c:v>9</c:v>
                </c:pt>
                <c:pt idx="8">
                  <c:v>60</c:v>
                </c:pt>
                <c:pt idx="9">
                  <c:v>2</c:v>
                </c:pt>
                <c:pt idx="10">
                  <c:v>11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661005184269305"/>
          <c:y val="0.13742829021372299"/>
          <c:w val="0.321351380664194"/>
          <c:h val="0.79835770528683903"/>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In</a:t>
            </a:r>
            <a:r>
              <a:rPr lang="en-US" sz="1200" baseline="0"/>
              <a:t> a Year Time Spent</a:t>
            </a:r>
            <a:endParaRPr lang="en-US" sz="1200"/>
          </a:p>
        </c:rich>
      </c:tx>
      <c:overlay val="0"/>
    </c:title>
    <c:autoTitleDeleted val="0"/>
    <c:plotArea>
      <c:layout/>
      <c:pieChart>
        <c:varyColors val="1"/>
        <c:ser>
          <c:idx val="3"/>
          <c:order val="3"/>
          <c:dLbls>
            <c:showLegendKey val="0"/>
            <c:showVal val="0"/>
            <c:showCatName val="0"/>
            <c:showSerName val="0"/>
            <c:showPercent val="1"/>
            <c:showBubbleSize val="0"/>
            <c:showLeaderLines val="0"/>
          </c:dLbls>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JF'!$F$2:$F$12</c:f>
              <c:numCache>
                <c:formatCode>0%</c:formatCode>
                <c:ptCount val="11"/>
                <c:pt idx="0">
                  <c:v>0.15476190476190477</c:v>
                </c:pt>
                <c:pt idx="1">
                  <c:v>2.3809523809523808E-2</c:v>
                </c:pt>
                <c:pt idx="2">
                  <c:v>9.5238095238095233E-2</c:v>
                </c:pt>
                <c:pt idx="3">
                  <c:v>4.7619047619047616E-2</c:v>
                </c:pt>
                <c:pt idx="4">
                  <c:v>5.9523809523809521E-2</c:v>
                </c:pt>
                <c:pt idx="5">
                  <c:v>7.1428571428571425E-2</c:v>
                </c:pt>
                <c:pt idx="6">
                  <c:v>4.7619047619047616E-2</c:v>
                </c:pt>
                <c:pt idx="7">
                  <c:v>0.10714285714285714</c:v>
                </c:pt>
                <c:pt idx="8">
                  <c:v>0.33333333333333331</c:v>
                </c:pt>
                <c:pt idx="9">
                  <c:v>1.7857142857142856E-2</c:v>
                </c:pt>
                <c:pt idx="10">
                  <c:v>4.1666666666666664E-2</c:v>
                </c:pt>
              </c:numCache>
            </c:numRef>
          </c:val>
        </c:ser>
        <c:ser>
          <c:idx val="2"/>
          <c:order val="2"/>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JF'!$E$2:$E$12</c:f>
              <c:numCache>
                <c:formatCode>General</c:formatCode>
                <c:ptCount val="11"/>
                <c:pt idx="0">
                  <c:v>26</c:v>
                </c:pt>
                <c:pt idx="1">
                  <c:v>4</c:v>
                </c:pt>
                <c:pt idx="2">
                  <c:v>16</c:v>
                </c:pt>
                <c:pt idx="3">
                  <c:v>8</c:v>
                </c:pt>
                <c:pt idx="4">
                  <c:v>10</c:v>
                </c:pt>
                <c:pt idx="5">
                  <c:v>12</c:v>
                </c:pt>
                <c:pt idx="6">
                  <c:v>8</c:v>
                </c:pt>
                <c:pt idx="7">
                  <c:v>18</c:v>
                </c:pt>
                <c:pt idx="8">
                  <c:v>56</c:v>
                </c:pt>
                <c:pt idx="9">
                  <c:v>3</c:v>
                </c:pt>
                <c:pt idx="10">
                  <c:v>7</c:v>
                </c:pt>
              </c:numCache>
            </c:numRef>
          </c:val>
        </c:ser>
        <c:ser>
          <c:idx val="1"/>
          <c:order val="1"/>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JF'!$D$2:$D$12</c:f>
              <c:numCache>
                <c:formatCode>0%</c:formatCode>
                <c:ptCount val="11"/>
                <c:pt idx="0">
                  <c:v>0.31360946745562129</c:v>
                </c:pt>
                <c:pt idx="1">
                  <c:v>4.7337278106508875E-2</c:v>
                </c:pt>
                <c:pt idx="2">
                  <c:v>4.7337278106508875E-2</c:v>
                </c:pt>
                <c:pt idx="3">
                  <c:v>2.3668639053254437E-2</c:v>
                </c:pt>
                <c:pt idx="4">
                  <c:v>2.3668639053254437E-2</c:v>
                </c:pt>
                <c:pt idx="5">
                  <c:v>3.5502958579881658E-2</c:v>
                </c:pt>
                <c:pt idx="6">
                  <c:v>2.3668639053254437E-2</c:v>
                </c:pt>
                <c:pt idx="7">
                  <c:v>5.3254437869822487E-2</c:v>
                </c:pt>
                <c:pt idx="8">
                  <c:v>0.35502958579881655</c:v>
                </c:pt>
                <c:pt idx="9">
                  <c:v>1.1834319526627219E-2</c:v>
                </c:pt>
                <c:pt idx="10">
                  <c:v>6.5088757396449703E-2</c:v>
                </c:pt>
              </c:numCache>
            </c:numRef>
          </c:val>
        </c:ser>
        <c:ser>
          <c:idx val="0"/>
          <c:order val="0"/>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JF'!$C$2:$C$12</c:f>
              <c:numCache>
                <c:formatCode>General</c:formatCode>
                <c:ptCount val="11"/>
                <c:pt idx="0">
                  <c:v>53</c:v>
                </c:pt>
                <c:pt idx="1">
                  <c:v>8</c:v>
                </c:pt>
                <c:pt idx="2">
                  <c:v>8</c:v>
                </c:pt>
                <c:pt idx="3">
                  <c:v>4</c:v>
                </c:pt>
                <c:pt idx="4">
                  <c:v>4</c:v>
                </c:pt>
                <c:pt idx="5">
                  <c:v>6</c:v>
                </c:pt>
                <c:pt idx="6">
                  <c:v>4</c:v>
                </c:pt>
                <c:pt idx="7">
                  <c:v>9</c:v>
                </c:pt>
                <c:pt idx="8">
                  <c:v>60</c:v>
                </c:pt>
                <c:pt idx="9">
                  <c:v>2</c:v>
                </c:pt>
                <c:pt idx="10">
                  <c:v>11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295619385604998"/>
          <c:y val="0.15237305336832899"/>
          <c:w val="0.31450859487634503"/>
          <c:h val="0.78147611548556395"/>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Time</a:t>
            </a:r>
            <a:r>
              <a:rPr lang="en-US" sz="1200" baseline="0"/>
              <a:t> Spent Now to Future</a:t>
            </a:r>
            <a:endParaRPr lang="en-US" sz="1200"/>
          </a:p>
        </c:rich>
      </c:tx>
      <c:overlay val="0"/>
    </c:title>
    <c:autoTitleDeleted val="0"/>
    <c:plotArea>
      <c:layout/>
      <c:barChart>
        <c:barDir val="col"/>
        <c:grouping val="clustered"/>
        <c:varyColors val="0"/>
        <c:ser>
          <c:idx val="1"/>
          <c:order val="0"/>
          <c:tx>
            <c:v>Now</c:v>
          </c:tx>
          <c:invertIfNegative val="0"/>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JF'!$D$2:$D$12</c:f>
              <c:numCache>
                <c:formatCode>0%</c:formatCode>
                <c:ptCount val="11"/>
                <c:pt idx="0">
                  <c:v>0.31360946745562129</c:v>
                </c:pt>
                <c:pt idx="1">
                  <c:v>4.7337278106508875E-2</c:v>
                </c:pt>
                <c:pt idx="2">
                  <c:v>4.7337278106508875E-2</c:v>
                </c:pt>
                <c:pt idx="3">
                  <c:v>2.3668639053254437E-2</c:v>
                </c:pt>
                <c:pt idx="4">
                  <c:v>2.3668639053254437E-2</c:v>
                </c:pt>
                <c:pt idx="5">
                  <c:v>3.5502958579881658E-2</c:v>
                </c:pt>
                <c:pt idx="6">
                  <c:v>2.3668639053254437E-2</c:v>
                </c:pt>
                <c:pt idx="7">
                  <c:v>5.3254437869822487E-2</c:v>
                </c:pt>
                <c:pt idx="8">
                  <c:v>0.35502958579881655</c:v>
                </c:pt>
                <c:pt idx="9">
                  <c:v>1.1834319526627219E-2</c:v>
                </c:pt>
                <c:pt idx="10">
                  <c:v>6.5088757396449703E-2</c:v>
                </c:pt>
              </c:numCache>
            </c:numRef>
          </c:val>
        </c:ser>
        <c:ser>
          <c:idx val="3"/>
          <c:order val="1"/>
          <c:tx>
            <c:v>Next Year</c:v>
          </c:tx>
          <c:invertIfNegative val="0"/>
          <c:cat>
            <c:strRef>
              <c:f>'Time Spent - JF'!$B$2:$B$12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JF'!$F$2:$F$12</c:f>
              <c:numCache>
                <c:formatCode>0%</c:formatCode>
                <c:ptCount val="11"/>
                <c:pt idx="0">
                  <c:v>0.15476190476190477</c:v>
                </c:pt>
                <c:pt idx="1">
                  <c:v>2.3809523809523808E-2</c:v>
                </c:pt>
                <c:pt idx="2">
                  <c:v>9.5238095238095233E-2</c:v>
                </c:pt>
                <c:pt idx="3">
                  <c:v>4.7619047619047616E-2</c:v>
                </c:pt>
                <c:pt idx="4">
                  <c:v>5.9523809523809521E-2</c:v>
                </c:pt>
                <c:pt idx="5">
                  <c:v>7.1428571428571425E-2</c:v>
                </c:pt>
                <c:pt idx="6">
                  <c:v>4.7619047619047616E-2</c:v>
                </c:pt>
                <c:pt idx="7">
                  <c:v>0.10714285714285714</c:v>
                </c:pt>
                <c:pt idx="8">
                  <c:v>0.33333333333333331</c:v>
                </c:pt>
                <c:pt idx="9">
                  <c:v>1.7857142857142856E-2</c:v>
                </c:pt>
                <c:pt idx="10">
                  <c:v>4.1666666666666664E-2</c:v>
                </c:pt>
              </c:numCache>
            </c:numRef>
          </c:val>
        </c:ser>
        <c:dLbls>
          <c:showLegendKey val="0"/>
          <c:showVal val="0"/>
          <c:showCatName val="0"/>
          <c:showSerName val="0"/>
          <c:showPercent val="0"/>
          <c:showBubbleSize val="0"/>
        </c:dLbls>
        <c:gapWidth val="150"/>
        <c:axId val="139138176"/>
        <c:axId val="139139712"/>
      </c:barChart>
      <c:catAx>
        <c:axId val="139138176"/>
        <c:scaling>
          <c:orientation val="minMax"/>
        </c:scaling>
        <c:delete val="0"/>
        <c:axPos val="b"/>
        <c:majorTickMark val="out"/>
        <c:minorTickMark val="none"/>
        <c:tickLblPos val="nextTo"/>
        <c:crossAx val="139139712"/>
        <c:crosses val="autoZero"/>
        <c:auto val="1"/>
        <c:lblAlgn val="ctr"/>
        <c:lblOffset val="100"/>
        <c:noMultiLvlLbl val="0"/>
      </c:catAx>
      <c:valAx>
        <c:axId val="139139712"/>
        <c:scaling>
          <c:orientation val="minMax"/>
        </c:scaling>
        <c:delete val="0"/>
        <c:axPos val="l"/>
        <c:majorGridlines/>
        <c:numFmt formatCode="0%" sourceLinked="1"/>
        <c:majorTickMark val="out"/>
        <c:minorTickMark val="none"/>
        <c:tickLblPos val="nextTo"/>
        <c:crossAx val="139138176"/>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Today's</a:t>
            </a:r>
            <a:r>
              <a:rPr lang="en-US" sz="1200" baseline="0"/>
              <a:t> Time Spent</a:t>
            </a:r>
            <a:endParaRPr lang="en-US" sz="1200"/>
          </a:p>
        </c:rich>
      </c:tx>
      <c:overlay val="0"/>
    </c:title>
    <c:autoTitleDeleted val="0"/>
    <c:plotArea>
      <c:layout/>
      <c:pieChart>
        <c:varyColors val="1"/>
        <c:ser>
          <c:idx val="1"/>
          <c:order val="1"/>
          <c:dLbls>
            <c:showLegendKey val="0"/>
            <c:showVal val="0"/>
            <c:showCatName val="0"/>
            <c:showSerName val="0"/>
            <c:showPercent val="1"/>
            <c:showBubbleSize val="0"/>
            <c:showLeaderLines val="0"/>
          </c:dLbls>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Blank'!$D$2:$D$12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0"/>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Blank'!$C$2:$C$12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661005184269305"/>
          <c:y val="0.13742829021372299"/>
          <c:w val="0.321351380664194"/>
          <c:h val="0.79835770528683903"/>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In</a:t>
            </a:r>
            <a:r>
              <a:rPr lang="en-US" sz="1200" baseline="0"/>
              <a:t> a Year Time Spent</a:t>
            </a:r>
            <a:endParaRPr lang="en-US" sz="1200"/>
          </a:p>
        </c:rich>
      </c:tx>
      <c:overlay val="0"/>
    </c:title>
    <c:autoTitleDeleted val="0"/>
    <c:plotArea>
      <c:layout/>
      <c:pieChart>
        <c:varyColors val="1"/>
        <c:ser>
          <c:idx val="3"/>
          <c:order val="3"/>
          <c:dLbls>
            <c:showLegendKey val="0"/>
            <c:showVal val="0"/>
            <c:showCatName val="0"/>
            <c:showSerName val="0"/>
            <c:showPercent val="1"/>
            <c:showBubbleSize val="0"/>
            <c:showLeaderLines val="0"/>
          </c:dLbls>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Blank'!$F$2:$F$12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Blank'!$E$2:$E$12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Blank'!$D$2:$D$12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0"/>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Blank'!$C$2:$C$12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295619385604998"/>
          <c:y val="0.15237305336832899"/>
          <c:w val="0.31450859487634503"/>
          <c:h val="0.78147611548556395"/>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Time</a:t>
            </a:r>
            <a:r>
              <a:rPr lang="en-US" sz="1200" baseline="0"/>
              <a:t> Spent Now to Future</a:t>
            </a:r>
            <a:endParaRPr lang="en-US" sz="1200"/>
          </a:p>
        </c:rich>
      </c:tx>
      <c:overlay val="0"/>
    </c:title>
    <c:autoTitleDeleted val="0"/>
    <c:plotArea>
      <c:layout/>
      <c:barChart>
        <c:barDir val="col"/>
        <c:grouping val="clustered"/>
        <c:varyColors val="0"/>
        <c:ser>
          <c:idx val="1"/>
          <c:order val="0"/>
          <c:tx>
            <c:v>Now</c:v>
          </c:tx>
          <c:invertIfNegative val="0"/>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Blank'!$D$2:$D$12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3"/>
          <c:order val="1"/>
          <c:tx>
            <c:v>Next Year</c:v>
          </c:tx>
          <c:invertIfNegative val="0"/>
          <c:cat>
            <c:strRef>
              <c:f>'Time Spent - Blank'!$B$2:$B$12</c:f>
              <c:strCache>
                <c:ptCount val="11"/>
                <c:pt idx="0">
                  <c:v>Career/Profession</c:v>
                </c:pt>
                <c:pt idx="1">
                  <c:v>Finance</c:v>
                </c:pt>
                <c:pt idx="2">
                  <c:v>Family / Parenting</c:v>
                </c:pt>
                <c:pt idx="3">
                  <c:v>Personal Development</c:v>
                </c:pt>
                <c:pt idx="4">
                  <c:v>Spiritual Awareness</c:v>
                </c:pt>
                <c:pt idx="5">
                  <c:v>Relationship (Intimate)</c:v>
                </c:pt>
                <c:pt idx="6">
                  <c:v>Relationship (Social)</c:v>
                </c:pt>
                <c:pt idx="7">
                  <c:v>Healthy / Wellness</c:v>
                </c:pt>
                <c:pt idx="8">
                  <c:v>Sleeping</c:v>
                </c:pt>
                <c:pt idx="9">
                  <c:v>Community/Giving</c:v>
                </c:pt>
                <c:pt idx="10">
                  <c:v>Miscellaneous</c:v>
                </c:pt>
              </c:strCache>
            </c:strRef>
          </c:cat>
          <c:val>
            <c:numRef>
              <c:f>'Time Spent - Blank'!$F$2:$F$12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139344128"/>
        <c:axId val="139345920"/>
      </c:barChart>
      <c:catAx>
        <c:axId val="139344128"/>
        <c:scaling>
          <c:orientation val="minMax"/>
        </c:scaling>
        <c:delete val="0"/>
        <c:axPos val="b"/>
        <c:majorTickMark val="out"/>
        <c:minorTickMark val="none"/>
        <c:tickLblPos val="nextTo"/>
        <c:crossAx val="139345920"/>
        <c:crosses val="autoZero"/>
        <c:auto val="1"/>
        <c:lblAlgn val="ctr"/>
        <c:lblOffset val="100"/>
        <c:noMultiLvlLbl val="0"/>
      </c:catAx>
      <c:valAx>
        <c:axId val="139345920"/>
        <c:scaling>
          <c:orientation val="minMax"/>
        </c:scaling>
        <c:delete val="0"/>
        <c:axPos val="l"/>
        <c:majorGridlines/>
        <c:numFmt formatCode="0%" sourceLinked="1"/>
        <c:majorTickMark val="out"/>
        <c:minorTickMark val="none"/>
        <c:tickLblPos val="nextTo"/>
        <c:crossAx val="13934412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Today</a:t>
            </a:r>
            <a:r>
              <a:rPr lang="en-US" sz="1200" baseline="0"/>
              <a:t> - Time Spent</a:t>
            </a:r>
            <a:endParaRPr lang="en-US" sz="1200"/>
          </a:p>
        </c:rich>
      </c:tx>
      <c:layout>
        <c:manualLayout>
          <c:xMode val="edge"/>
          <c:yMode val="edge"/>
          <c:x val="0.31691679010420698"/>
          <c:y val="3.5242290748898703E-2"/>
        </c:manualLayout>
      </c:layout>
      <c:overlay val="0"/>
    </c:title>
    <c:autoTitleDeleted val="0"/>
    <c:plotArea>
      <c:layout/>
      <c:pieChart>
        <c:varyColors val="1"/>
        <c:ser>
          <c:idx val="1"/>
          <c:order val="1"/>
          <c:dLbls>
            <c:showLegendKey val="0"/>
            <c:showVal val="0"/>
            <c:showCatName val="0"/>
            <c:showSerName val="0"/>
            <c:showPercent val="1"/>
            <c:showBubbleSize val="0"/>
            <c:showLeaderLines val="0"/>
          </c:dLbls>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0"/>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Protection'!$C$3:$C$13</c:f>
              <c:numCache>
                <c:formatCode>0</c:formatCode>
                <c:ptCount val="11"/>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4010832185580802"/>
          <c:y val="0.15945471573762501"/>
          <c:w val="0.321351380664194"/>
          <c:h val="0.79835770528683903"/>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baseline="0"/>
              <a:t>One Year From Now - Time Spent</a:t>
            </a:r>
            <a:endParaRPr lang="en-US" sz="1200"/>
          </a:p>
        </c:rich>
      </c:tx>
      <c:layout/>
      <c:overlay val="0"/>
    </c:title>
    <c:autoTitleDeleted val="0"/>
    <c:plotArea>
      <c:layout/>
      <c:pieChart>
        <c:varyColors val="1"/>
        <c:ser>
          <c:idx val="3"/>
          <c:order val="3"/>
          <c:dLbls>
            <c:showLegendKey val="0"/>
            <c:showVal val="0"/>
            <c:showCatName val="0"/>
            <c:showSerName val="0"/>
            <c:showPercent val="1"/>
            <c:showBubbleSize val="0"/>
            <c:showLeaderLines val="0"/>
          </c:dLbls>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Protection'!$I$3:$I$13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2"/>
          <c:order val="2"/>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Protection'!$H$3:$H$13</c:f>
              <c:numCache>
                <c:formatCode>General</c:formatCode>
                <c:ptCount val="11"/>
              </c:numCache>
            </c:numRef>
          </c:val>
        </c:ser>
        <c:ser>
          <c:idx val="1"/>
          <c:order val="1"/>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0"/>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Protection'!$C$3:$C$13</c:f>
              <c:numCache>
                <c:formatCode>0</c:formatCode>
                <c:ptCount val="11"/>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295619385604998"/>
          <c:y val="0.15237305336832899"/>
          <c:w val="0.31450859487634503"/>
          <c:h val="0.78147611548556395"/>
        </c:manualLayout>
      </c:layout>
      <c:overlay val="0"/>
      <c:txPr>
        <a:bodyPr/>
        <a:lstStyle/>
        <a:p>
          <a:pPr>
            <a:defRPr sz="900"/>
          </a:pPr>
          <a:endParaRPr lang="en-US"/>
        </a:p>
      </c:txPr>
    </c:legend>
    <c:plotVisOnly val="1"/>
    <c:dispBlanksAs val="zero"/>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Time</a:t>
            </a:r>
            <a:r>
              <a:rPr lang="en-US" sz="1200" baseline="0"/>
              <a:t> Spent Now to Future</a:t>
            </a:r>
            <a:endParaRPr lang="en-US" sz="1200"/>
          </a:p>
        </c:rich>
      </c:tx>
      <c:overlay val="0"/>
    </c:title>
    <c:autoTitleDeleted val="0"/>
    <c:plotArea>
      <c:layout/>
      <c:barChart>
        <c:barDir val="col"/>
        <c:grouping val="clustered"/>
        <c:varyColors val="0"/>
        <c:ser>
          <c:idx val="1"/>
          <c:order val="0"/>
          <c:tx>
            <c:v>Now</c:v>
          </c:tx>
          <c:invertIfNegative val="0"/>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3"/>
          <c:order val="1"/>
          <c:tx>
            <c:v>Next Year</c:v>
          </c:tx>
          <c:invertIfNegative val="0"/>
          <c:cat>
            <c:strRef>
              <c:f>'Time Spent - Protection'!$B$3:$B$13</c:f>
              <c:strCache>
                <c:ptCount val="11"/>
                <c:pt idx="0">
                  <c:v>Career/Profession</c:v>
                </c:pt>
                <c:pt idx="1">
                  <c:v>Finance</c:v>
                </c:pt>
                <c:pt idx="2">
                  <c:v>Family / Parenting</c:v>
                </c:pt>
                <c:pt idx="3">
                  <c:v>Personal Development</c:v>
                </c:pt>
                <c:pt idx="4">
                  <c:v>Spiritual</c:v>
                </c:pt>
                <c:pt idx="5">
                  <c:v>Relationship (Intimate)</c:v>
                </c:pt>
                <c:pt idx="6">
                  <c:v>Relationship (Social)</c:v>
                </c:pt>
                <c:pt idx="7">
                  <c:v>Healthy / Wellness</c:v>
                </c:pt>
                <c:pt idx="8">
                  <c:v>Sleeping</c:v>
                </c:pt>
                <c:pt idx="9">
                  <c:v>Community/Giving</c:v>
                </c:pt>
                <c:pt idx="10">
                  <c:v>Miscellaneous</c:v>
                </c:pt>
              </c:strCache>
            </c:strRef>
          </c:cat>
          <c:val>
            <c:numRef>
              <c:f>'Time Spent - Protection'!$I$3:$I$13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144464128"/>
        <c:axId val="144470016"/>
      </c:barChart>
      <c:catAx>
        <c:axId val="144464128"/>
        <c:scaling>
          <c:orientation val="minMax"/>
        </c:scaling>
        <c:delete val="0"/>
        <c:axPos val="b"/>
        <c:majorTickMark val="out"/>
        <c:minorTickMark val="none"/>
        <c:tickLblPos val="nextTo"/>
        <c:crossAx val="144470016"/>
        <c:crosses val="autoZero"/>
        <c:auto val="1"/>
        <c:lblAlgn val="ctr"/>
        <c:lblOffset val="100"/>
        <c:noMultiLvlLbl val="0"/>
      </c:catAx>
      <c:valAx>
        <c:axId val="144470016"/>
        <c:scaling>
          <c:orientation val="minMax"/>
        </c:scaling>
        <c:delete val="0"/>
        <c:axPos val="l"/>
        <c:majorGridlines/>
        <c:numFmt formatCode="0%" sourceLinked="1"/>
        <c:majorTickMark val="out"/>
        <c:minorTickMark val="none"/>
        <c:tickLblPos val="nextTo"/>
        <c:crossAx val="14446412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139700</xdr:colOff>
      <xdr:row>16</xdr:row>
      <xdr:rowOff>50800</xdr:rowOff>
    </xdr:from>
    <xdr:to>
      <xdr:col>4</xdr:col>
      <xdr:colOff>215900</xdr:colOff>
      <xdr:row>31</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330200</xdr:colOff>
      <xdr:row>16</xdr:row>
      <xdr:rowOff>38100</xdr:rowOff>
    </xdr:from>
    <xdr:to>
      <xdr:col>8</xdr:col>
      <xdr:colOff>622300</xdr:colOff>
      <xdr:row>31</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304800</xdr:colOff>
      <xdr:row>32</xdr:row>
      <xdr:rowOff>165100</xdr:rowOff>
    </xdr:from>
    <xdr:to>
      <xdr:col>6</xdr:col>
      <xdr:colOff>88900</xdr:colOff>
      <xdr:row>49</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139700</xdr:colOff>
      <xdr:row>16</xdr:row>
      <xdr:rowOff>50800</xdr:rowOff>
    </xdr:from>
    <xdr:to>
      <xdr:col>4</xdr:col>
      <xdr:colOff>215900</xdr:colOff>
      <xdr:row>31</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330200</xdr:colOff>
      <xdr:row>16</xdr:row>
      <xdr:rowOff>38100</xdr:rowOff>
    </xdr:from>
    <xdr:to>
      <xdr:col>8</xdr:col>
      <xdr:colOff>622300</xdr:colOff>
      <xdr:row>31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304800</xdr:colOff>
      <xdr:row>32</xdr:row>
      <xdr:rowOff>165100</xdr:rowOff>
    </xdr:from>
    <xdr:to>
      <xdr:col>6</xdr:col>
      <xdr:colOff>88900</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33020</xdr:colOff>
      <xdr:row>15</xdr:row>
      <xdr:rowOff>25400</xdr:rowOff>
    </xdr:from>
    <xdr:to>
      <xdr:col>4</xdr:col>
      <xdr:colOff>330200</xdr:colOff>
      <xdr:row>30</xdr:row>
      <xdr:rowOff>43180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15</xdr:row>
      <xdr:rowOff>25400</xdr:rowOff>
    </xdr:from>
    <xdr:to>
      <xdr:col>8</xdr:col>
      <xdr:colOff>774700</xdr:colOff>
      <xdr:row>30</xdr:row>
      <xdr:rowOff>50800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1358900</xdr:colOff>
      <xdr:row>30</xdr:row>
      <xdr:rowOff>149860</xdr:rowOff>
    </xdr:from>
    <xdr:to>
      <xdr:col>7</xdr:col>
      <xdr:colOff>482600</xdr:colOff>
      <xdr:row>47</xdr:row>
      <xdr:rowOff>60960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G14"/>
  <sheetViews>
    <sheetView workbookViewId="0">
      <selection activeCell="D15" sqref="D15"/>
    </sheetView>
  </sheetViews>
  <sheetFormatPr defaultColWidth="11" defaultRowHeight="15.75" x14ac:dyDescent="0.25"/>
  <cols>
    <col min="1" max="1" width="4.375" customWidth="1"/>
    <col min="2" max="2" width="22" customWidth="1"/>
    <col min="3" max="3" width="22.875" customWidth="1"/>
    <col min="4" max="4" width="18.875" customWidth="1"/>
    <col min="5" max="5" width="22.875" customWidth="1"/>
  </cols>
  <sheetData>
    <row r="1" spans="1:7" x14ac:dyDescent="0.25">
      <c r="C1" s="6" t="s">
        <v>7</v>
      </c>
      <c r="D1" s="6" t="s">
        <v>10</v>
      </c>
      <c r="E1" s="6" t="s">
        <v>8</v>
      </c>
      <c r="F1" s="6" t="s">
        <v>10</v>
      </c>
    </row>
    <row r="2" spans="1:7" x14ac:dyDescent="0.25">
      <c r="A2" s="2">
        <v>1</v>
      </c>
      <c r="B2" t="s">
        <v>0</v>
      </c>
      <c r="C2" s="2">
        <v>53</v>
      </c>
      <c r="D2" s="5">
        <f>+C2/C13</f>
        <v>0.31360946745562129</v>
      </c>
      <c r="E2" s="2">
        <v>26</v>
      </c>
      <c r="F2" s="5">
        <f>+E2/E13</f>
        <v>0.15476190476190477</v>
      </c>
    </row>
    <row r="3" spans="1:7" x14ac:dyDescent="0.25">
      <c r="A3" s="2">
        <v>2</v>
      </c>
      <c r="B3" t="s">
        <v>18</v>
      </c>
      <c r="C3" s="2">
        <v>8</v>
      </c>
      <c r="D3" s="5">
        <f>+C3/C13</f>
        <v>4.7337278106508875E-2</v>
      </c>
      <c r="E3" s="2">
        <v>4</v>
      </c>
      <c r="F3" s="5">
        <f>+E3/E13</f>
        <v>2.3809523809523808E-2</v>
      </c>
      <c r="G3" t="s">
        <v>15</v>
      </c>
    </row>
    <row r="4" spans="1:7" x14ac:dyDescent="0.25">
      <c r="A4" s="2">
        <v>3</v>
      </c>
      <c r="B4" t="s">
        <v>1</v>
      </c>
      <c r="C4" s="2">
        <v>8</v>
      </c>
      <c r="D4" s="5">
        <f>+C4/C13</f>
        <v>4.7337278106508875E-2</v>
      </c>
      <c r="E4" s="2">
        <v>16</v>
      </c>
      <c r="F4" s="5">
        <f>+E4/E13</f>
        <v>9.5238095238095233E-2</v>
      </c>
      <c r="G4" t="s">
        <v>11</v>
      </c>
    </row>
    <row r="5" spans="1:7" x14ac:dyDescent="0.25">
      <c r="A5" s="2">
        <v>4</v>
      </c>
      <c r="B5" t="s">
        <v>2</v>
      </c>
      <c r="C5" s="2">
        <v>4</v>
      </c>
      <c r="D5" s="5">
        <f>+C5/C13</f>
        <v>2.3668639053254437E-2</v>
      </c>
      <c r="E5" s="2">
        <v>8</v>
      </c>
      <c r="F5" s="5">
        <f>+E5/E13</f>
        <v>4.7619047619047616E-2</v>
      </c>
    </row>
    <row r="6" spans="1:7" x14ac:dyDescent="0.25">
      <c r="A6" s="2">
        <v>5</v>
      </c>
      <c r="B6" t="s">
        <v>3</v>
      </c>
      <c r="C6" s="2">
        <v>4</v>
      </c>
      <c r="D6" s="5">
        <f>+C6/C13</f>
        <v>2.3668639053254437E-2</v>
      </c>
      <c r="E6" s="2">
        <v>10</v>
      </c>
      <c r="F6" s="5">
        <f>+E6/E13</f>
        <v>5.9523809523809521E-2</v>
      </c>
      <c r="G6" t="s">
        <v>13</v>
      </c>
    </row>
    <row r="7" spans="1:7" x14ac:dyDescent="0.25">
      <c r="A7" s="2">
        <v>7</v>
      </c>
      <c r="B7" t="s">
        <v>4</v>
      </c>
      <c r="C7" s="2">
        <f>1*6</f>
        <v>6</v>
      </c>
      <c r="D7" s="5">
        <f>+C7/C13</f>
        <v>3.5502958579881658E-2</v>
      </c>
      <c r="E7" s="2">
        <v>12</v>
      </c>
      <c r="F7" s="5">
        <f>+E7/E13</f>
        <v>7.1428571428571425E-2</v>
      </c>
      <c r="G7" t="s">
        <v>16</v>
      </c>
    </row>
    <row r="8" spans="1:7" x14ac:dyDescent="0.25">
      <c r="A8" s="2">
        <v>8</v>
      </c>
      <c r="B8" t="s">
        <v>5</v>
      </c>
      <c r="C8" s="2">
        <v>4</v>
      </c>
      <c r="D8" s="5">
        <f>+C8/C13</f>
        <v>2.3668639053254437E-2</v>
      </c>
      <c r="E8" s="2">
        <v>8</v>
      </c>
      <c r="F8" s="5">
        <f>+E8/E13</f>
        <v>4.7619047619047616E-2</v>
      </c>
    </row>
    <row r="9" spans="1:7" x14ac:dyDescent="0.25">
      <c r="A9" s="2">
        <v>9</v>
      </c>
      <c r="B9" t="s">
        <v>19</v>
      </c>
      <c r="C9" s="2">
        <v>9</v>
      </c>
      <c r="D9" s="5">
        <f>+C9/C13</f>
        <v>5.3254437869822487E-2</v>
      </c>
      <c r="E9" s="2">
        <v>18</v>
      </c>
      <c r="F9" s="5">
        <f>+E9/E13</f>
        <v>0.10714285714285714</v>
      </c>
    </row>
    <row r="10" spans="1:7" x14ac:dyDescent="0.25">
      <c r="A10" s="2">
        <v>10</v>
      </c>
      <c r="B10" s="3" t="s">
        <v>9</v>
      </c>
      <c r="C10" s="2">
        <v>60</v>
      </c>
      <c r="D10" s="5">
        <f>+C10/C13</f>
        <v>0.35502958579881655</v>
      </c>
      <c r="E10" s="2">
        <f>8*7</f>
        <v>56</v>
      </c>
      <c r="F10" s="5">
        <f>+E10/E13</f>
        <v>0.33333333333333331</v>
      </c>
    </row>
    <row r="11" spans="1:7" x14ac:dyDescent="0.25">
      <c r="A11" s="2">
        <v>11</v>
      </c>
      <c r="B11" s="1" t="s">
        <v>14</v>
      </c>
      <c r="C11" s="2">
        <v>2</v>
      </c>
      <c r="D11" s="5">
        <f>+C11/C13</f>
        <v>1.1834319526627219E-2</v>
      </c>
      <c r="E11" s="2">
        <v>3</v>
      </c>
      <c r="F11" s="5">
        <f>+E11/E13</f>
        <v>1.7857142857142856E-2</v>
      </c>
    </row>
    <row r="12" spans="1:7" x14ac:dyDescent="0.25">
      <c r="A12" s="2">
        <v>12</v>
      </c>
      <c r="B12" s="4" t="s">
        <v>12</v>
      </c>
      <c r="C12" s="2">
        <v>11</v>
      </c>
      <c r="D12" s="5">
        <f>+C12/C13</f>
        <v>6.5088757396449703E-2</v>
      </c>
      <c r="E12" s="2">
        <v>7</v>
      </c>
      <c r="F12" s="5">
        <f>+E12/E13</f>
        <v>4.1666666666666664E-2</v>
      </c>
      <c r="G12" t="s">
        <v>17</v>
      </c>
    </row>
    <row r="13" spans="1:7" x14ac:dyDescent="0.25">
      <c r="B13" s="7" t="s">
        <v>6</v>
      </c>
      <c r="C13" s="6">
        <f>SUM(C2:C12)</f>
        <v>169</v>
      </c>
      <c r="D13" s="8">
        <f>SUM(D2:D12)</f>
        <v>1</v>
      </c>
      <c r="E13" s="6">
        <f>SUM(E2:E12)</f>
        <v>168</v>
      </c>
      <c r="F13" s="8">
        <f>SUM(F2:F12)</f>
        <v>1</v>
      </c>
    </row>
    <row r="14" spans="1:7" ht="31.5" customHeight="1" x14ac:dyDescent="0.25">
      <c r="C14" s="2" t="str">
        <f>IF(SUM($C$2:$C$12)=168,168,"Numbers in this column 
should not exceed 168 hours. '
Pls try again")</f>
        <v>Numbers in this column 
should not exceed 168 hours. '
Pls try again</v>
      </c>
      <c r="D14" s="2"/>
      <c r="E14" s="2">
        <f>IF(SUM($E$2:$E$12)=168,168,"Numbers in this column 
should not exceed 168 hours. Pls try again")</f>
        <v>168</v>
      </c>
    </row>
  </sheetData>
  <phoneticPr fontId="3" type="noConversion"/>
  <printOptions horizontalCentered="1" verticalCentered="1"/>
  <pageMargins left="0.75" right="0.75" top="1.1499999999999999" bottom="0.5" header="0.5" footer="0.5"/>
  <pageSetup scale="57" orientation="portrait" horizontalDpi="4294967292" verticalDpi="4294967292"/>
  <headerFooter>
    <oddHeader>&amp;L&amp;"Calibri,Regular"&amp;K000000&amp;G&amp;C&amp;"Calibri,Regular"&amp;K000000168 Hours a Week</oddHeader>
  </headerFooter>
  <drawing r:id="rId1"/>
  <legacyDrawingHF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F14"/>
  <sheetViews>
    <sheetView view="pageLayout" zoomScale="125" zoomScalePageLayoutView="125" workbookViewId="0">
      <selection activeCell="D2" sqref="D2"/>
    </sheetView>
  </sheetViews>
  <sheetFormatPr defaultColWidth="11" defaultRowHeight="15.75" x14ac:dyDescent="0.25"/>
  <cols>
    <col min="1" max="1" width="4.375" customWidth="1"/>
    <col min="2" max="2" width="22" customWidth="1"/>
    <col min="3" max="3" width="22.875" customWidth="1"/>
    <col min="4" max="4" width="10.375" customWidth="1"/>
    <col min="5" max="5" width="22.875" customWidth="1"/>
  </cols>
  <sheetData>
    <row r="1" spans="1:6" x14ac:dyDescent="0.25">
      <c r="B1" s="12" t="s">
        <v>21</v>
      </c>
      <c r="C1" s="6" t="s">
        <v>7</v>
      </c>
      <c r="D1" s="15" t="s">
        <v>10</v>
      </c>
      <c r="E1" s="6" t="s">
        <v>8</v>
      </c>
      <c r="F1" s="15" t="s">
        <v>10</v>
      </c>
    </row>
    <row r="2" spans="1:6" x14ac:dyDescent="0.25">
      <c r="A2" s="2">
        <v>1</v>
      </c>
      <c r="B2" t="s">
        <v>0</v>
      </c>
      <c r="C2" s="11">
        <v>0</v>
      </c>
      <c r="D2" s="9" t="e">
        <f>+C2/C13</f>
        <v>#DIV/0!</v>
      </c>
      <c r="E2" s="11">
        <v>0</v>
      </c>
      <c r="F2" s="9" t="e">
        <f>+E2/E13</f>
        <v>#DIV/0!</v>
      </c>
    </row>
    <row r="3" spans="1:6" x14ac:dyDescent="0.25">
      <c r="A3" s="2">
        <v>2</v>
      </c>
      <c r="B3" t="s">
        <v>18</v>
      </c>
      <c r="C3" s="11">
        <v>0</v>
      </c>
      <c r="D3" s="9" t="e">
        <f>+C3/C13</f>
        <v>#DIV/0!</v>
      </c>
      <c r="E3" s="11">
        <v>0</v>
      </c>
      <c r="F3" s="9" t="e">
        <f>+E3/E13</f>
        <v>#DIV/0!</v>
      </c>
    </row>
    <row r="4" spans="1:6" x14ac:dyDescent="0.25">
      <c r="A4" s="2">
        <v>3</v>
      </c>
      <c r="B4" t="s">
        <v>1</v>
      </c>
      <c r="C4" s="11">
        <v>0</v>
      </c>
      <c r="D4" s="9" t="e">
        <f>+C4/C13</f>
        <v>#DIV/0!</v>
      </c>
      <c r="E4" s="11">
        <v>0</v>
      </c>
      <c r="F4" s="9" t="e">
        <f>+E4/E13</f>
        <v>#DIV/0!</v>
      </c>
    </row>
    <row r="5" spans="1:6" x14ac:dyDescent="0.25">
      <c r="A5" s="2">
        <v>4</v>
      </c>
      <c r="B5" t="s">
        <v>2</v>
      </c>
      <c r="C5" s="11">
        <v>0</v>
      </c>
      <c r="D5" s="9" t="e">
        <f>+C5/C13</f>
        <v>#DIV/0!</v>
      </c>
      <c r="E5" s="11">
        <v>0</v>
      </c>
      <c r="F5" s="9" t="e">
        <f>+E5/E13</f>
        <v>#DIV/0!</v>
      </c>
    </row>
    <row r="6" spans="1:6" x14ac:dyDescent="0.25">
      <c r="A6" s="2">
        <v>5</v>
      </c>
      <c r="B6" t="s">
        <v>3</v>
      </c>
      <c r="C6" s="11">
        <v>0</v>
      </c>
      <c r="D6" s="9" t="e">
        <f>+C6/C13</f>
        <v>#DIV/0!</v>
      </c>
      <c r="E6" s="11">
        <v>0</v>
      </c>
      <c r="F6" s="9" t="e">
        <f>+E6/E13</f>
        <v>#DIV/0!</v>
      </c>
    </row>
    <row r="7" spans="1:6" x14ac:dyDescent="0.25">
      <c r="A7" s="2">
        <v>7</v>
      </c>
      <c r="B7" t="s">
        <v>4</v>
      </c>
      <c r="C7" s="11">
        <v>0</v>
      </c>
      <c r="D7" s="9" t="e">
        <f>+C7/C13</f>
        <v>#DIV/0!</v>
      </c>
      <c r="E7" s="11">
        <v>0</v>
      </c>
      <c r="F7" s="9" t="e">
        <f>+E7/E13</f>
        <v>#DIV/0!</v>
      </c>
    </row>
    <row r="8" spans="1:6" x14ac:dyDescent="0.25">
      <c r="A8" s="2">
        <v>8</v>
      </c>
      <c r="B8" t="s">
        <v>5</v>
      </c>
      <c r="C8" s="11">
        <v>0</v>
      </c>
      <c r="D8" s="9" t="e">
        <f>+C8/C13</f>
        <v>#DIV/0!</v>
      </c>
      <c r="E8" s="11">
        <v>0</v>
      </c>
      <c r="F8" s="9" t="e">
        <f>+E8/E13</f>
        <v>#DIV/0!</v>
      </c>
    </row>
    <row r="9" spans="1:6" x14ac:dyDescent="0.25">
      <c r="A9" s="2">
        <v>9</v>
      </c>
      <c r="B9" t="s">
        <v>19</v>
      </c>
      <c r="C9" s="11">
        <v>0</v>
      </c>
      <c r="D9" s="9" t="e">
        <f>+C9/C13</f>
        <v>#DIV/0!</v>
      </c>
      <c r="E9" s="11">
        <v>0</v>
      </c>
      <c r="F9" s="9" t="e">
        <f>+E9/E13</f>
        <v>#DIV/0!</v>
      </c>
    </row>
    <row r="10" spans="1:6" x14ac:dyDescent="0.25">
      <c r="A10" s="2" t="s">
        <v>20</v>
      </c>
      <c r="B10" s="3" t="s">
        <v>9</v>
      </c>
      <c r="C10" s="11">
        <v>0</v>
      </c>
      <c r="D10" s="9" t="e">
        <f>+C10/C13</f>
        <v>#DIV/0!</v>
      </c>
      <c r="E10" s="11">
        <v>0</v>
      </c>
      <c r="F10" s="9" t="e">
        <f>+E10/E13</f>
        <v>#DIV/0!</v>
      </c>
    </row>
    <row r="11" spans="1:6" x14ac:dyDescent="0.25">
      <c r="A11" s="2">
        <v>10</v>
      </c>
      <c r="B11" s="1" t="s">
        <v>14</v>
      </c>
      <c r="C11" s="11">
        <v>0</v>
      </c>
      <c r="D11" s="9" t="e">
        <f>+C11/C13</f>
        <v>#DIV/0!</v>
      </c>
      <c r="E11" s="11">
        <v>0</v>
      </c>
      <c r="F11" s="9" t="e">
        <f>+E11/E13</f>
        <v>#DIV/0!</v>
      </c>
    </row>
    <row r="12" spans="1:6" x14ac:dyDescent="0.25">
      <c r="A12" s="2">
        <v>11</v>
      </c>
      <c r="B12" s="4" t="s">
        <v>12</v>
      </c>
      <c r="C12" s="11">
        <v>0</v>
      </c>
      <c r="D12" s="9" t="e">
        <f>+C12/C13</f>
        <v>#DIV/0!</v>
      </c>
      <c r="E12" s="11">
        <v>0</v>
      </c>
      <c r="F12" s="9" t="e">
        <f>+E12/E13</f>
        <v>#DIV/0!</v>
      </c>
    </row>
    <row r="13" spans="1:6" x14ac:dyDescent="0.25">
      <c r="B13" s="13" t="s">
        <v>6</v>
      </c>
      <c r="C13" s="14">
        <f>SUM(C2:C12)</f>
        <v>0</v>
      </c>
      <c r="D13" s="10" t="e">
        <f>SUM(D2:D12)</f>
        <v>#DIV/0!</v>
      </c>
      <c r="E13" s="14">
        <v>0</v>
      </c>
      <c r="F13" s="10" t="e">
        <f>SUM(F2:F12)</f>
        <v>#DIV/0!</v>
      </c>
    </row>
    <row r="14" spans="1:6" ht="26.25" x14ac:dyDescent="0.25">
      <c r="C14" s="19" t="s">
        <v>22</v>
      </c>
      <c r="D14" s="2"/>
      <c r="E14" s="19" t="s">
        <v>23</v>
      </c>
    </row>
  </sheetData>
  <sheetProtection selectLockedCells="1"/>
  <phoneticPr fontId="3" type="noConversion"/>
  <printOptions horizontalCentered="1" verticalCentered="1"/>
  <pageMargins left="0.75" right="0.75" top="1.1499999999999999" bottom="0.5" header="0.5" footer="0.5"/>
  <pageSetup scale="61" orientation="landscape" horizontalDpi="4294967292" verticalDpi="4294967292" r:id="rId1"/>
  <headerFooter>
    <oddHeader>&amp;L&amp;"Calibri,Regular"&amp;K000000&amp;G&amp;C&amp;"Calibri,Regular"&amp;K000000168 Hours a Week</oddHeader>
  </headerFooter>
  <drawing r:id="rId2"/>
  <legacyDrawingHF r:id="rId3"/>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Q48"/>
  <sheetViews>
    <sheetView tabSelected="1" view="pageLayout" zoomScale="125" zoomScalePageLayoutView="125" workbookViewId="0">
      <selection activeCell="H7" sqref="H7"/>
    </sheetView>
  </sheetViews>
  <sheetFormatPr defaultColWidth="11" defaultRowHeight="15.75" x14ac:dyDescent="0.25"/>
  <cols>
    <col min="1" max="1" width="4.375" customWidth="1"/>
    <col min="2" max="2" width="19.625" customWidth="1"/>
    <col min="3" max="3" width="20.625" customWidth="1"/>
    <col min="4" max="4" width="11" style="21" customWidth="1"/>
    <col min="5" max="5" width="11.5" style="21" customWidth="1"/>
    <col min="6" max="6" width="4.375" customWidth="1"/>
    <col min="7" max="7" width="19.625" customWidth="1"/>
    <col min="8" max="8" width="20.625" style="22" customWidth="1"/>
    <col min="9" max="9" width="11" customWidth="1"/>
    <col min="10" max="17" width="11" style="49"/>
  </cols>
  <sheetData>
    <row r="1" spans="1:9" ht="75.95" customHeight="1" x14ac:dyDescent="0.25">
      <c r="A1" s="54" t="s">
        <v>25</v>
      </c>
      <c r="B1" s="54"/>
      <c r="C1" s="54"/>
      <c r="D1" s="54"/>
      <c r="E1" s="54"/>
      <c r="F1" s="54"/>
      <c r="G1" s="54"/>
      <c r="H1" s="54"/>
      <c r="I1" s="54"/>
    </row>
    <row r="2" spans="1:9" ht="15" customHeight="1" x14ac:dyDescent="0.25">
      <c r="A2" s="30"/>
      <c r="B2" s="31" t="s">
        <v>21</v>
      </c>
      <c r="C2" s="32" t="s">
        <v>7</v>
      </c>
      <c r="D2" s="33" t="s">
        <v>10</v>
      </c>
      <c r="E2" s="25"/>
      <c r="F2" s="30"/>
      <c r="G2" s="31" t="s">
        <v>21</v>
      </c>
      <c r="H2" s="32" t="s">
        <v>8</v>
      </c>
      <c r="I2" s="44" t="s">
        <v>10</v>
      </c>
    </row>
    <row r="3" spans="1:9" x14ac:dyDescent="0.25">
      <c r="A3" s="34">
        <v>1</v>
      </c>
      <c r="B3" s="35" t="s">
        <v>0</v>
      </c>
      <c r="C3" s="50"/>
      <c r="D3" s="36" t="str">
        <f>IF(ISERROR(C3/$C$14),"",C3/$C$14)</f>
        <v/>
      </c>
      <c r="E3" s="26"/>
      <c r="F3" s="34">
        <v>1</v>
      </c>
      <c r="G3" s="35" t="s">
        <v>0</v>
      </c>
      <c r="H3" s="45"/>
      <c r="I3" s="36" t="str">
        <f t="shared" ref="I3:I13" si="0">IF(ISERROR(H3/$H$14),"",H3/$H$14)</f>
        <v/>
      </c>
    </row>
    <row r="4" spans="1:9" x14ac:dyDescent="0.25">
      <c r="A4" s="34">
        <v>2</v>
      </c>
      <c r="B4" s="35" t="s">
        <v>18</v>
      </c>
      <c r="C4" s="50"/>
      <c r="D4" s="37" t="str">
        <f t="shared" ref="D4:D13" si="1">IF(ISERROR(C4/$C$14),"",C4/$C$14)</f>
        <v/>
      </c>
      <c r="E4" s="26"/>
      <c r="F4" s="34">
        <v>2</v>
      </c>
      <c r="G4" s="35" t="s">
        <v>18</v>
      </c>
      <c r="H4" s="45"/>
      <c r="I4" s="37" t="str">
        <f t="shared" si="0"/>
        <v/>
      </c>
    </row>
    <row r="5" spans="1:9" x14ac:dyDescent="0.25">
      <c r="A5" s="34">
        <v>3</v>
      </c>
      <c r="B5" s="35" t="s">
        <v>1</v>
      </c>
      <c r="C5" s="50"/>
      <c r="D5" s="37" t="str">
        <f t="shared" si="1"/>
        <v/>
      </c>
      <c r="E5" s="26"/>
      <c r="F5" s="34">
        <v>3</v>
      </c>
      <c r="G5" s="35" t="s">
        <v>1</v>
      </c>
      <c r="H5" s="45"/>
      <c r="I5" s="37" t="str">
        <f t="shared" si="0"/>
        <v/>
      </c>
    </row>
    <row r="6" spans="1:9" x14ac:dyDescent="0.25">
      <c r="A6" s="34">
        <v>4</v>
      </c>
      <c r="B6" s="35" t="s">
        <v>2</v>
      </c>
      <c r="C6" s="51"/>
      <c r="D6" s="37" t="str">
        <f t="shared" si="1"/>
        <v/>
      </c>
      <c r="E6" s="26"/>
      <c r="F6" s="34">
        <v>4</v>
      </c>
      <c r="G6" s="35" t="s">
        <v>2</v>
      </c>
      <c r="H6" s="45"/>
      <c r="I6" s="37" t="str">
        <f t="shared" si="0"/>
        <v/>
      </c>
    </row>
    <row r="7" spans="1:9" x14ac:dyDescent="0.25">
      <c r="A7" s="34">
        <v>5</v>
      </c>
      <c r="B7" s="35" t="s">
        <v>24</v>
      </c>
      <c r="C7" s="50"/>
      <c r="D7" s="37" t="str">
        <f t="shared" si="1"/>
        <v/>
      </c>
      <c r="E7" s="26"/>
      <c r="F7" s="34">
        <v>5</v>
      </c>
      <c r="G7" s="35" t="s">
        <v>24</v>
      </c>
      <c r="H7" s="45"/>
      <c r="I7" s="37" t="str">
        <f t="shared" si="0"/>
        <v/>
      </c>
    </row>
    <row r="8" spans="1:9" x14ac:dyDescent="0.25">
      <c r="A8" s="34">
        <v>7</v>
      </c>
      <c r="B8" s="35" t="s">
        <v>4</v>
      </c>
      <c r="C8" s="50"/>
      <c r="D8" s="37" t="str">
        <f t="shared" si="1"/>
        <v/>
      </c>
      <c r="E8" s="26"/>
      <c r="F8" s="34">
        <v>7</v>
      </c>
      <c r="G8" s="35" t="s">
        <v>4</v>
      </c>
      <c r="H8" s="45"/>
      <c r="I8" s="37" t="str">
        <f t="shared" si="0"/>
        <v/>
      </c>
    </row>
    <row r="9" spans="1:9" x14ac:dyDescent="0.25">
      <c r="A9" s="34">
        <v>8</v>
      </c>
      <c r="B9" s="35" t="s">
        <v>5</v>
      </c>
      <c r="C9" s="51"/>
      <c r="D9" s="37" t="str">
        <f t="shared" si="1"/>
        <v/>
      </c>
      <c r="E9" s="26"/>
      <c r="F9" s="34">
        <v>8</v>
      </c>
      <c r="G9" s="35" t="s">
        <v>5</v>
      </c>
      <c r="H9" s="45"/>
      <c r="I9" s="37" t="str">
        <f t="shared" si="0"/>
        <v/>
      </c>
    </row>
    <row r="10" spans="1:9" x14ac:dyDescent="0.25">
      <c r="A10" s="34">
        <v>9</v>
      </c>
      <c r="B10" s="35" t="s">
        <v>19</v>
      </c>
      <c r="C10" s="50"/>
      <c r="D10" s="37" t="str">
        <f t="shared" si="1"/>
        <v/>
      </c>
      <c r="E10" s="26"/>
      <c r="F10" s="34">
        <v>9</v>
      </c>
      <c r="G10" s="35" t="s">
        <v>19</v>
      </c>
      <c r="H10" s="45"/>
      <c r="I10" s="37" t="str">
        <f t="shared" si="0"/>
        <v/>
      </c>
    </row>
    <row r="11" spans="1:9" x14ac:dyDescent="0.25">
      <c r="A11" s="34" t="s">
        <v>20</v>
      </c>
      <c r="B11" s="38" t="s">
        <v>9</v>
      </c>
      <c r="C11" s="51"/>
      <c r="D11" s="37" t="str">
        <f t="shared" si="1"/>
        <v/>
      </c>
      <c r="E11" s="26"/>
      <c r="F11" s="34" t="s">
        <v>20</v>
      </c>
      <c r="G11" s="38" t="s">
        <v>9</v>
      </c>
      <c r="H11" s="45"/>
      <c r="I11" s="37" t="str">
        <f t="shared" si="0"/>
        <v/>
      </c>
    </row>
    <row r="12" spans="1:9" x14ac:dyDescent="0.25">
      <c r="A12" s="34">
        <v>10</v>
      </c>
      <c r="B12" s="39" t="s">
        <v>14</v>
      </c>
      <c r="C12" s="50"/>
      <c r="D12" s="37" t="str">
        <f t="shared" si="1"/>
        <v/>
      </c>
      <c r="E12" s="26"/>
      <c r="F12" s="34">
        <v>10</v>
      </c>
      <c r="G12" s="39" t="s">
        <v>14</v>
      </c>
      <c r="H12" s="53"/>
      <c r="I12" s="37" t="str">
        <f t="shared" si="0"/>
        <v/>
      </c>
    </row>
    <row r="13" spans="1:9" x14ac:dyDescent="0.25">
      <c r="A13" s="34">
        <v>11</v>
      </c>
      <c r="B13" s="40" t="s">
        <v>12</v>
      </c>
      <c r="C13" s="50"/>
      <c r="D13" s="37" t="str">
        <f t="shared" si="1"/>
        <v/>
      </c>
      <c r="E13" s="26"/>
      <c r="F13" s="34">
        <v>11</v>
      </c>
      <c r="G13" s="40" t="s">
        <v>12</v>
      </c>
      <c r="H13" s="45"/>
      <c r="I13" s="37" t="str">
        <f t="shared" si="0"/>
        <v/>
      </c>
    </row>
    <row r="14" spans="1:9" ht="15" customHeight="1" x14ac:dyDescent="0.25">
      <c r="A14" s="41"/>
      <c r="B14" s="42" t="s">
        <v>6</v>
      </c>
      <c r="C14" s="52">
        <f>SUM(C3:C13)</f>
        <v>0</v>
      </c>
      <c r="D14" s="43">
        <f>SUM(D3:D13)</f>
        <v>0</v>
      </c>
      <c r="E14" s="27"/>
      <c r="F14" s="41"/>
      <c r="G14" s="42" t="s">
        <v>6</v>
      </c>
      <c r="H14" s="52">
        <f>SUM(H3:H13)</f>
        <v>0</v>
      </c>
      <c r="I14" s="46">
        <f>SUM(I3:I13)</f>
        <v>0</v>
      </c>
    </row>
    <row r="15" spans="1:9" x14ac:dyDescent="0.25">
      <c r="C15" s="18"/>
      <c r="D15" s="20"/>
      <c r="E15" s="28"/>
      <c r="G15" s="24"/>
    </row>
    <row r="16" spans="1:9" x14ac:dyDescent="0.25">
      <c r="E16" s="29"/>
      <c r="G16" s="23"/>
    </row>
    <row r="17" spans="5:7" x14ac:dyDescent="0.25">
      <c r="E17" s="29"/>
      <c r="G17" s="23"/>
    </row>
    <row r="18" spans="5:7" x14ac:dyDescent="0.25">
      <c r="E18" s="29"/>
      <c r="G18" s="23"/>
    </row>
    <row r="19" spans="5:7" x14ac:dyDescent="0.25">
      <c r="E19" s="29"/>
      <c r="G19" s="23"/>
    </row>
    <row r="20" spans="5:7" x14ac:dyDescent="0.25">
      <c r="E20" s="29"/>
      <c r="G20" s="23"/>
    </row>
    <row r="21" spans="5:7" x14ac:dyDescent="0.25">
      <c r="E21" s="29"/>
      <c r="G21" s="23"/>
    </row>
    <row r="22" spans="5:7" x14ac:dyDescent="0.25">
      <c r="E22" s="29"/>
      <c r="G22" s="23"/>
    </row>
    <row r="23" spans="5:7" x14ac:dyDescent="0.25">
      <c r="E23" s="29"/>
      <c r="G23" s="23"/>
    </row>
    <row r="24" spans="5:7" x14ac:dyDescent="0.25">
      <c r="E24" s="29"/>
      <c r="G24" s="23"/>
    </row>
    <row r="25" spans="5:7" x14ac:dyDescent="0.25">
      <c r="E25" s="29"/>
      <c r="G25" s="23"/>
    </row>
    <row r="26" spans="5:7" x14ac:dyDescent="0.25">
      <c r="E26" s="29"/>
      <c r="G26" s="23"/>
    </row>
    <row r="27" spans="5:7" x14ac:dyDescent="0.25">
      <c r="E27" s="29"/>
      <c r="G27" s="23"/>
    </row>
    <row r="28" spans="5:7" x14ac:dyDescent="0.25">
      <c r="E28" s="29"/>
      <c r="G28" s="23"/>
    </row>
    <row r="29" spans="5:7" x14ac:dyDescent="0.25">
      <c r="E29" s="29"/>
      <c r="G29" s="23"/>
    </row>
    <row r="30" spans="5:7" x14ac:dyDescent="0.25">
      <c r="E30" s="29"/>
      <c r="G30" s="23"/>
    </row>
    <row r="31" spans="5:7" x14ac:dyDescent="0.25">
      <c r="E31" s="29"/>
      <c r="G31" s="23"/>
    </row>
    <row r="32" spans="5:7" ht="15" customHeight="1" x14ac:dyDescent="0.25">
      <c r="E32" s="29"/>
      <c r="G32" s="23"/>
    </row>
    <row r="33" spans="5:9" x14ac:dyDescent="0.25">
      <c r="E33" s="29"/>
      <c r="G33" s="23"/>
    </row>
    <row r="34" spans="5:9" x14ac:dyDescent="0.25">
      <c r="E34" s="29"/>
      <c r="G34" s="23"/>
    </row>
    <row r="35" spans="5:9" x14ac:dyDescent="0.25">
      <c r="E35" s="29"/>
      <c r="G35" s="23"/>
    </row>
    <row r="36" spans="5:9" x14ac:dyDescent="0.25">
      <c r="E36" s="29"/>
      <c r="G36" s="23"/>
    </row>
    <row r="37" spans="5:9" x14ac:dyDescent="0.25">
      <c r="E37" s="29"/>
      <c r="G37" s="23"/>
    </row>
    <row r="38" spans="5:9" x14ac:dyDescent="0.25">
      <c r="E38" s="29"/>
      <c r="G38" s="23"/>
    </row>
    <row r="39" spans="5:9" x14ac:dyDescent="0.25">
      <c r="E39" s="29"/>
      <c r="G39" s="23"/>
    </row>
    <row r="40" spans="5:9" x14ac:dyDescent="0.25">
      <c r="E40" s="29"/>
      <c r="G40" s="23"/>
    </row>
    <row r="41" spans="5:9" x14ac:dyDescent="0.25">
      <c r="E41" s="29"/>
      <c r="G41" s="23"/>
    </row>
    <row r="42" spans="5:9" x14ac:dyDescent="0.25">
      <c r="E42" s="29"/>
      <c r="G42" s="23"/>
    </row>
    <row r="43" spans="5:9" x14ac:dyDescent="0.25">
      <c r="E43" s="29"/>
      <c r="G43" s="23"/>
    </row>
    <row r="44" spans="5:9" x14ac:dyDescent="0.25">
      <c r="E44" s="29"/>
      <c r="G44" s="23"/>
    </row>
    <row r="45" spans="5:9" x14ac:dyDescent="0.25">
      <c r="E45" s="29"/>
      <c r="G45" s="23"/>
    </row>
    <row r="46" spans="5:9" x14ac:dyDescent="0.25">
      <c r="E46" s="29"/>
      <c r="G46" s="23"/>
    </row>
    <row r="47" spans="5:9" x14ac:dyDescent="0.25">
      <c r="E47" s="29"/>
      <c r="G47" s="23"/>
      <c r="H47" s="47"/>
      <c r="I47" s="48"/>
    </row>
    <row r="48" spans="5:9" x14ac:dyDescent="0.25">
      <c r="E48" s="29"/>
      <c r="G48" s="23"/>
      <c r="I48" s="48" t="s">
        <v>26</v>
      </c>
    </row>
  </sheetData>
  <sheetProtection selectLockedCells="1"/>
  <mergeCells count="1">
    <mergeCell ref="A1:I1"/>
  </mergeCells>
  <phoneticPr fontId="3" type="noConversion"/>
  <conditionalFormatting sqref="C14">
    <cfRule type="cellIs" dxfId="2" priority="4" operator="greaterThan">
      <formula>168</formula>
    </cfRule>
  </conditionalFormatting>
  <conditionalFormatting sqref="H14">
    <cfRule type="cellIs" dxfId="1" priority="2" operator="greaterThan">
      <formula>168</formula>
    </cfRule>
  </conditionalFormatting>
  <conditionalFormatting sqref="H14">
    <cfRule type="cellIs" dxfId="0" priority="1" operator="greaterThan">
      <formula>168</formula>
    </cfRule>
  </conditionalFormatting>
  <dataValidations disablePrompts="1" count="7">
    <dataValidation type="textLength" operator="lessThan" allowBlank="1" showInputMessage="1" showErrorMessage="1" sqref="I3:I13 D3:D13 E3:E4 E6:E13">
      <formula1>0</formula1>
    </dataValidation>
    <dataValidation type="whole" operator="lessThanOrEqual" allowBlank="1" showInputMessage="1" showErrorMessage="1" error="Test" sqref="C12">
      <formula1>15</formula1>
    </dataValidation>
    <dataValidation type="custom" operator="lessThan" allowBlank="1" showInputMessage="1" showErrorMessage="1" sqref="E5">
      <formula1>"C14&lt;=168"</formula1>
    </dataValidation>
    <dataValidation type="whole" operator="lessThanOrEqual" allowBlank="1" showInputMessage="1" showErrorMessage="1" error="test" sqref="C5">
      <formula1>168</formula1>
    </dataValidation>
    <dataValidation type="whole" operator="lessThanOrEqual" allowBlank="1" showInputMessage="1" showErrorMessage="1" error="Test" sqref="C13">
      <formula1>168</formula1>
    </dataValidation>
    <dataValidation allowBlank="1" showInputMessage="1" showErrorMessage="1" error="Test" sqref="C3"/>
    <dataValidation type="custom" allowBlank="1" showInputMessage="1" showErrorMessage="1" error="Test" sqref="C14 H14">
      <formula1>"(Sum(H3:H13)&lt;=168"</formula1>
    </dataValidation>
  </dataValidations>
  <printOptions horizontalCentered="1" verticalCentered="1"/>
  <pageMargins left="0.5" right="0.5" top="1.28" bottom="0.5" header="0.5" footer="0.5"/>
  <pageSetup scale="71" orientation="portrait" horizontalDpi="4294967292" verticalDpi="4294967292" r:id="rId1"/>
  <headerFooter>
    <oddHeader>&amp;L&amp;"Calibri,Regular"&amp;K000000&amp;G&amp;C&amp;"Calibri,Regular"&amp;18&amp;K000000
Time Spent Tool</oddHeader>
    <oddFooter>&amp;C&amp;"Calibri,Regular"&amp;11&amp;K000000_x000D_</oddFooter>
  </headerFooter>
  <drawing r:id="rId2"/>
  <legacyDrawingHF r:id="rId3"/>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4"/>
  <sheetViews>
    <sheetView workbookViewId="0">
      <selection sqref="A1:A4"/>
    </sheetView>
  </sheetViews>
  <sheetFormatPr defaultColWidth="8.875" defaultRowHeight="15.75" x14ac:dyDescent="0.25"/>
  <sheetData>
    <row r="1" spans="1:1" x14ac:dyDescent="0.25">
      <c r="A1" s="16"/>
    </row>
    <row r="2" spans="1:1" x14ac:dyDescent="0.25">
      <c r="A2" s="16"/>
    </row>
    <row r="3" spans="1:1" x14ac:dyDescent="0.25">
      <c r="A3" s="16"/>
    </row>
    <row r="4" spans="1:1" x14ac:dyDescent="0.25">
      <c r="A4" s="17"/>
    </row>
  </sheetData>
  <phoneticPr fontId="3"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Time Spent - JF</vt:lpstr>
      <vt:lpstr>Time Spent - Blank</vt:lpstr>
      <vt:lpstr>Time Spent - Protection</vt:lpstr>
      <vt:lpstr>Sheet1</vt:lpstr>
    </vt:vector>
  </TitlesOfParts>
  <Company>Routes2Market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Franklin</dc:creator>
  <cp:lastModifiedBy>Kathy</cp:lastModifiedBy>
  <cp:lastPrinted>2013-02-26T22:00:47Z</cp:lastPrinted>
  <dcterms:created xsi:type="dcterms:W3CDTF">2012-07-22T14:44:46Z</dcterms:created>
  <dcterms:modified xsi:type="dcterms:W3CDTF">2014-08-19T17:18:06Z</dcterms:modified>
</cp:coreProperties>
</file>